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SANDRINE\AAT\"/>
    </mc:Choice>
  </mc:AlternateContent>
  <xr:revisionPtr revIDLastSave="0" documentId="13_ncr:1_{0A7E8623-A2FC-41CA-8B26-FD4C0C647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G32" i="1"/>
  <c r="E32" i="1"/>
  <c r="C32" i="1"/>
  <c r="I21" i="1"/>
  <c r="G21" i="1"/>
  <c r="E21" i="1"/>
  <c r="C21" i="1"/>
  <c r="G14" i="1"/>
  <c r="I14" i="1"/>
  <c r="E14" i="1"/>
  <c r="C14" i="1"/>
  <c r="E39" i="1"/>
  <c r="C39" i="1"/>
  <c r="I38" i="1"/>
  <c r="G38" i="1"/>
  <c r="E38" i="1"/>
  <c r="C38" i="1"/>
  <c r="I23" i="1"/>
  <c r="G23" i="1"/>
  <c r="C9" i="1" l="1"/>
  <c r="C11" i="1"/>
  <c r="C13" i="1"/>
  <c r="C15" i="1"/>
  <c r="D12" i="1"/>
  <c r="C40" i="1" l="1"/>
  <c r="C33" i="1"/>
  <c r="C31" i="1"/>
  <c r="G31" i="1"/>
  <c r="C22" i="1"/>
  <c r="C23" i="1"/>
  <c r="D25" i="1"/>
  <c r="E25" i="1"/>
  <c r="E22" i="1"/>
  <c r="G22" i="1"/>
  <c r="G20" i="1"/>
  <c r="C20" i="1"/>
  <c r="H12" i="1"/>
  <c r="H8" i="1"/>
  <c r="G15" i="1"/>
  <c r="G13" i="1"/>
  <c r="I12" i="1"/>
  <c r="G11" i="1"/>
  <c r="I10" i="1"/>
  <c r="G9" i="1"/>
  <c r="I8" i="1"/>
  <c r="E9" i="1"/>
  <c r="E10" i="1"/>
  <c r="E11" i="1"/>
  <c r="E12" i="1"/>
  <c r="E13" i="1"/>
  <c r="E15" i="1"/>
  <c r="E8" i="1"/>
  <c r="D8" i="1"/>
  <c r="D10" i="1"/>
  <c r="E33" i="1" l="1"/>
  <c r="I9" i="1"/>
  <c r="I11" i="1"/>
  <c r="I13" i="1"/>
  <c r="H10" i="1"/>
  <c r="I15" i="1"/>
  <c r="E20" i="1"/>
  <c r="I20" i="1"/>
  <c r="I22" i="1"/>
  <c r="E23" i="1"/>
  <c r="E30" i="1"/>
  <c r="I30" i="1"/>
  <c r="I31" i="1"/>
  <c r="E31" i="1"/>
  <c r="E40" i="1"/>
</calcChain>
</file>

<file path=xl/sharedStrings.xml><?xml version="1.0" encoding="utf-8"?>
<sst xmlns="http://schemas.openxmlformats.org/spreadsheetml/2006/main" count="48" uniqueCount="35">
  <si>
    <t>Classique</t>
  </si>
  <si>
    <t>Tranquillité</t>
  </si>
  <si>
    <t>Granulés</t>
  </si>
  <si>
    <t>H.T</t>
  </si>
  <si>
    <t>Pac</t>
  </si>
  <si>
    <t>Pac air / eau</t>
  </si>
  <si>
    <t>Pac eau / eau</t>
  </si>
  <si>
    <t>Solaire</t>
  </si>
  <si>
    <t>Pac air / air **</t>
  </si>
  <si>
    <t>Solaire thermique ***</t>
  </si>
  <si>
    <t>Légende</t>
  </si>
  <si>
    <t>* : inclus main d'œuvre et déplacement sans les pièces</t>
  </si>
  <si>
    <t>Chaudières</t>
  </si>
  <si>
    <t>Poêles</t>
  </si>
  <si>
    <r>
      <rPr>
        <b/>
        <sz val="10.5"/>
        <color theme="1"/>
        <rFont val="Book Antiqua"/>
        <family val="1"/>
      </rPr>
      <t xml:space="preserve">       </t>
    </r>
    <r>
      <rPr>
        <b/>
        <u/>
        <sz val="10.5"/>
        <color theme="1"/>
        <rFont val="Book Antiqua"/>
        <family val="1"/>
      </rPr>
      <t>Classique</t>
    </r>
    <r>
      <rPr>
        <sz val="10.5"/>
        <color theme="1"/>
        <rFont val="Book Antiqua"/>
        <family val="1"/>
      </rPr>
      <t xml:space="preserve"> : Entretien</t>
    </r>
  </si>
  <si>
    <r>
      <rPr>
        <b/>
        <sz val="10.5"/>
        <color theme="1"/>
        <rFont val="Book Antiqua"/>
        <family val="1"/>
      </rPr>
      <t>Gaz murale</t>
    </r>
    <r>
      <rPr>
        <sz val="10.5"/>
        <color theme="1"/>
        <rFont val="Book Antiqua"/>
        <family val="1"/>
      </rPr>
      <t xml:space="preserve"> atmosphérique </t>
    </r>
  </si>
  <si>
    <r>
      <rPr>
        <b/>
        <sz val="10.5"/>
        <color theme="1"/>
        <rFont val="Book Antiqua"/>
        <family val="1"/>
      </rPr>
      <t>Gaz murale</t>
    </r>
    <r>
      <rPr>
        <sz val="10.5"/>
        <color theme="1"/>
        <rFont val="Book Antiqua"/>
        <family val="1"/>
      </rPr>
      <t xml:space="preserve"> condensation</t>
    </r>
  </si>
  <si>
    <r>
      <rPr>
        <b/>
        <sz val="10.5"/>
        <color theme="1"/>
        <rFont val="Book Antiqua"/>
        <family val="1"/>
      </rPr>
      <t>Gaz sol</t>
    </r>
    <r>
      <rPr>
        <sz val="10.5"/>
        <color theme="1"/>
        <rFont val="Book Antiqua"/>
        <family val="1"/>
      </rPr>
      <t xml:space="preserve"> atmosphérique</t>
    </r>
  </si>
  <si>
    <r>
      <rPr>
        <b/>
        <sz val="10.5"/>
        <color theme="1"/>
        <rFont val="Book Antiqua"/>
        <family val="1"/>
      </rPr>
      <t>Gaz sol</t>
    </r>
    <r>
      <rPr>
        <sz val="10.5"/>
        <color theme="1"/>
        <rFont val="Book Antiqua"/>
        <family val="1"/>
      </rPr>
      <t xml:space="preserve"> condensation </t>
    </r>
  </si>
  <si>
    <r>
      <rPr>
        <b/>
        <sz val="10.5"/>
        <color theme="1"/>
        <rFont val="Book Antiqua"/>
        <family val="1"/>
      </rPr>
      <t xml:space="preserve">Fioul </t>
    </r>
    <r>
      <rPr>
        <sz val="10.5"/>
        <color theme="1"/>
        <rFont val="Book Antiqua"/>
        <family val="1"/>
      </rPr>
      <t xml:space="preserve">air soufflé </t>
    </r>
  </si>
  <si>
    <r>
      <rPr>
        <b/>
        <sz val="10.5"/>
        <color theme="1"/>
        <rFont val="Book Antiqua"/>
        <family val="1"/>
      </rPr>
      <t>Fioul</t>
    </r>
    <r>
      <rPr>
        <sz val="10.5"/>
        <color theme="1"/>
        <rFont val="Book Antiqua"/>
        <family val="1"/>
      </rPr>
      <t xml:space="preserve"> condensation </t>
    </r>
  </si>
  <si>
    <t>Adoucisseur</t>
  </si>
  <si>
    <t>Nettoyage panneaux</t>
  </si>
  <si>
    <t>Nettoyage panneaux + DEP</t>
  </si>
  <si>
    <r>
      <rPr>
        <b/>
        <u/>
        <sz val="11"/>
        <color theme="1"/>
        <rFont val="Book Antiqua"/>
        <family val="1"/>
      </rPr>
      <t xml:space="preserve">Tranquillité </t>
    </r>
    <r>
      <rPr>
        <sz val="11"/>
        <color theme="1"/>
        <rFont val="Book Antiqua"/>
        <family val="1"/>
      </rPr>
      <t>: Entretien + intervention sans MO</t>
    </r>
  </si>
  <si>
    <t>Fioul  condens compresseur</t>
  </si>
  <si>
    <t>Poêle sortie horizontale</t>
  </si>
  <si>
    <t xml:space="preserve">Poêle sortie toiture </t>
  </si>
  <si>
    <t>Thermopoêle Sort. toit</t>
  </si>
  <si>
    <t>Thermopoêle Sort. horizon</t>
  </si>
  <si>
    <t>** : supplément de 26 € HT pour l'entretien de chaque unité intérieure</t>
  </si>
  <si>
    <t>ballon Thermodynamique</t>
  </si>
  <si>
    <t>Déplacement compris sauf + 50 KM ZONE 3 : 67 € HT</t>
  </si>
  <si>
    <t>Contrats d'entretien 2026</t>
  </si>
  <si>
    <t>***  supplément  15 € HT/l glycol, solarclean, traitement déchet : 5,80 € HT/l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</si>
</sst>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u/>
      <sz val="20"/>
      <color theme="1"/>
      <name val="Imprint MT Shadow"/>
      <family val="5"/>
    </font>
    <font>
      <b/>
      <u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5"/>
      <color theme="1"/>
      <name val="Imprint MT Shadow"/>
      <family val="5"/>
    </font>
    <font>
      <b/>
      <sz val="13"/>
      <color theme="1"/>
      <name val="Book Antiqua"/>
      <family val="1"/>
    </font>
    <font>
      <b/>
      <sz val="10"/>
      <color rgb="FFFF0000"/>
      <name val="Book Antiqua"/>
      <family val="1"/>
    </font>
    <font>
      <sz val="10"/>
      <color theme="1"/>
      <name val="Book Antiqua"/>
      <family val="1"/>
    </font>
    <font>
      <sz val="10.5"/>
      <color theme="1"/>
      <name val="Book Antiqua"/>
      <family val="1"/>
    </font>
    <font>
      <b/>
      <sz val="10.5"/>
      <color rgb="FF92D050"/>
      <name val="Book Antiqua"/>
      <family val="1"/>
    </font>
    <font>
      <b/>
      <sz val="10.5"/>
      <color theme="1"/>
      <name val="Book Antiqua"/>
      <family val="1"/>
    </font>
    <font>
      <b/>
      <u/>
      <sz val="10.5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44" fontId="8" fillId="0" borderId="13" xfId="1" applyFont="1" applyBorder="1" applyAlignment="1">
      <alignment horizontal="center" vertical="center"/>
    </xf>
    <xf numFmtId="44" fontId="8" fillId="0" borderId="1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8" fontId="8" fillId="0" borderId="11" xfId="1" applyNumberFormat="1" applyFont="1" applyBorder="1" applyAlignment="1">
      <alignment horizontal="center" vertical="center"/>
    </xf>
    <xf numFmtId="44" fontId="8" fillId="0" borderId="0" xfId="1" applyFont="1" applyBorder="1" applyAlignment="1">
      <alignment horizontal="center" vertical="center"/>
    </xf>
    <xf numFmtId="10" fontId="8" fillId="0" borderId="23" xfId="0" applyNumberFormat="1" applyFont="1" applyBorder="1" applyAlignment="1">
      <alignment horizontal="center" vertical="center"/>
    </xf>
    <xf numFmtId="44" fontId="8" fillId="0" borderId="16" xfId="1" applyFont="1" applyBorder="1" applyAlignment="1">
      <alignment horizontal="center" vertical="center"/>
    </xf>
    <xf numFmtId="10" fontId="8" fillId="0" borderId="4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0" fontId="10" fillId="0" borderId="32" xfId="2" applyNumberFormat="1" applyFont="1" applyBorder="1" applyAlignment="1">
      <alignment horizontal="center" vertical="center"/>
    </xf>
    <xf numFmtId="10" fontId="11" fillId="0" borderId="15" xfId="0" applyNumberFormat="1" applyFont="1" applyBorder="1" applyAlignment="1">
      <alignment horizontal="center" vertical="center"/>
    </xf>
    <xf numFmtId="44" fontId="10" fillId="0" borderId="29" xfId="1" applyFont="1" applyBorder="1" applyAlignment="1">
      <alignment horizontal="center" vertical="center"/>
    </xf>
    <xf numFmtId="44" fontId="10" fillId="0" borderId="33" xfId="1" applyFont="1" applyBorder="1" applyAlignment="1">
      <alignment horizontal="center" vertical="center"/>
    </xf>
    <xf numFmtId="44" fontId="11" fillId="0" borderId="30" xfId="1" applyFont="1" applyBorder="1" applyAlignment="1">
      <alignment horizontal="center" vertical="center"/>
    </xf>
    <xf numFmtId="44" fontId="10" fillId="0" borderId="12" xfId="1" applyFont="1" applyBorder="1" applyAlignment="1">
      <alignment horizontal="center" vertical="center"/>
    </xf>
    <xf numFmtId="44" fontId="10" fillId="0" borderId="34" xfId="1" applyFont="1" applyBorder="1" applyAlignment="1">
      <alignment horizontal="center" vertical="center"/>
    </xf>
    <xf numFmtId="44" fontId="11" fillId="0" borderId="7" xfId="1" applyFont="1" applyBorder="1" applyAlignment="1">
      <alignment horizontal="center" vertical="center"/>
    </xf>
    <xf numFmtId="44" fontId="10" fillId="0" borderId="8" xfId="1" applyFont="1" applyBorder="1" applyAlignment="1">
      <alignment horizontal="center" vertical="center"/>
    </xf>
    <xf numFmtId="44" fontId="10" fillId="0" borderId="32" xfId="1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0" fontId="10" fillId="0" borderId="35" xfId="0" applyNumberFormat="1" applyFont="1" applyBorder="1" applyAlignment="1">
      <alignment horizontal="center" vertical="center"/>
    </xf>
    <xf numFmtId="10" fontId="11" fillId="0" borderId="25" xfId="0" applyNumberFormat="1" applyFont="1" applyBorder="1" applyAlignment="1">
      <alignment horizontal="center" vertical="center"/>
    </xf>
    <xf numFmtId="8" fontId="10" fillId="0" borderId="34" xfId="1" applyNumberFormat="1" applyFont="1" applyBorder="1" applyAlignment="1">
      <alignment horizontal="center" vertical="center"/>
    </xf>
    <xf numFmtId="8" fontId="10" fillId="0" borderId="43" xfId="1" applyNumberFormat="1" applyFont="1" applyBorder="1" applyAlignment="1">
      <alignment horizontal="center" vertical="center"/>
    </xf>
    <xf numFmtId="44" fontId="10" fillId="0" borderId="43" xfId="1" applyFont="1" applyBorder="1" applyAlignment="1">
      <alignment horizontal="center" vertical="center"/>
    </xf>
    <xf numFmtId="44" fontId="11" fillId="0" borderId="9" xfId="1" applyFont="1" applyBorder="1" applyAlignment="1">
      <alignment horizontal="center" vertical="center"/>
    </xf>
    <xf numFmtId="44" fontId="10" fillId="0" borderId="0" xfId="1" applyFont="1" applyBorder="1" applyAlignment="1">
      <alignment horizontal="center" vertical="center"/>
    </xf>
    <xf numFmtId="44" fontId="11" fillId="0" borderId="0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0" fontId="10" fillId="0" borderId="36" xfId="0" applyNumberFormat="1" applyFont="1" applyBorder="1" applyAlignment="1">
      <alignment horizontal="center" vertical="center"/>
    </xf>
    <xf numFmtId="10" fontId="11" fillId="0" borderId="22" xfId="0" applyNumberFormat="1" applyFont="1" applyBorder="1" applyAlignment="1">
      <alignment horizontal="center" vertical="center"/>
    </xf>
    <xf numFmtId="44" fontId="10" fillId="0" borderId="30" xfId="1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11" fillId="0" borderId="2" xfId="1" applyFont="1" applyBorder="1" applyAlignment="1">
      <alignment horizontal="center" vertical="center"/>
    </xf>
    <xf numFmtId="44" fontId="10" fillId="0" borderId="9" xfId="1" applyFont="1" applyBorder="1" applyAlignment="1">
      <alignment horizontal="center" vertical="center"/>
    </xf>
    <xf numFmtId="10" fontId="10" fillId="0" borderId="32" xfId="0" applyNumberFormat="1" applyFont="1" applyBorder="1" applyAlignment="1">
      <alignment horizontal="center" vertical="center"/>
    </xf>
    <xf numFmtId="44" fontId="10" fillId="0" borderId="14" xfId="1" applyFont="1" applyBorder="1" applyAlignment="1">
      <alignment horizontal="center" vertical="center"/>
    </xf>
    <xf numFmtId="10" fontId="10" fillId="0" borderId="36" xfId="2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0" fontId="10" fillId="0" borderId="45" xfId="0" applyNumberFormat="1" applyFont="1" applyBorder="1" applyAlignment="1">
      <alignment horizontal="center" vertical="center"/>
    </xf>
    <xf numFmtId="10" fontId="11" fillId="0" borderId="4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4" fontId="11" fillId="0" borderId="22" xfId="1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44" fontId="10" fillId="0" borderId="49" xfId="1" applyFont="1" applyBorder="1" applyAlignment="1">
      <alignment horizontal="center" vertical="center"/>
    </xf>
    <xf numFmtId="44" fontId="11" fillId="0" borderId="50" xfId="1" applyFont="1" applyBorder="1" applyAlignment="1">
      <alignment horizontal="center" vertical="center"/>
    </xf>
    <xf numFmtId="44" fontId="8" fillId="0" borderId="51" xfId="1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44" fontId="10" fillId="0" borderId="24" xfId="1" applyFont="1" applyBorder="1" applyAlignment="1">
      <alignment horizontal="center" vertical="center"/>
    </xf>
    <xf numFmtId="44" fontId="10" fillId="0" borderId="25" xfId="1" applyFont="1" applyBorder="1" applyAlignment="1">
      <alignment horizontal="center" vertical="center"/>
    </xf>
    <xf numFmtId="44" fontId="11" fillId="0" borderId="25" xfId="1" applyFont="1" applyBorder="1" applyAlignment="1">
      <alignment horizontal="center" vertical="center"/>
    </xf>
    <xf numFmtId="44" fontId="8" fillId="0" borderId="26" xfId="1" applyFont="1" applyBorder="1" applyAlignment="1">
      <alignment horizontal="center" vertical="center"/>
    </xf>
    <xf numFmtId="44" fontId="10" fillId="0" borderId="35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8" fontId="8" fillId="0" borderId="0" xfId="1" applyNumberFormat="1" applyFont="1" applyBorder="1" applyAlignment="1">
      <alignment horizontal="center" vertical="center"/>
    </xf>
    <xf numFmtId="8" fontId="8" fillId="0" borderId="13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44" fontId="10" fillId="0" borderId="62" xfId="1" applyFont="1" applyBorder="1" applyAlignment="1">
      <alignment horizontal="center" vertical="center"/>
    </xf>
    <xf numFmtId="44" fontId="11" fillId="0" borderId="62" xfId="1" applyFont="1" applyBorder="1" applyAlignment="1">
      <alignment horizontal="center" vertical="center"/>
    </xf>
    <xf numFmtId="44" fontId="8" fillId="0" borderId="62" xfId="1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22" workbookViewId="0">
      <selection activeCell="I50" sqref="I50"/>
    </sheetView>
  </sheetViews>
  <sheetFormatPr baseColWidth="10" defaultRowHeight="16.5" x14ac:dyDescent="0.25"/>
  <cols>
    <col min="1" max="1" width="26.42578125" style="25" customWidth="1"/>
    <col min="2" max="4" width="9.28515625" style="25" customWidth="1"/>
    <col min="5" max="5" width="9.28515625" style="6" customWidth="1"/>
    <col min="6" max="8" width="9.28515625" style="25" customWidth="1"/>
    <col min="9" max="9" width="9.28515625" style="6" customWidth="1"/>
    <col min="10" max="16384" width="11.42578125" style="1"/>
  </cols>
  <sheetData>
    <row r="1" spans="1:9" x14ac:dyDescent="0.25">
      <c r="A1" s="94" t="s">
        <v>33</v>
      </c>
      <c r="B1" s="94"/>
      <c r="C1" s="94"/>
      <c r="D1" s="94"/>
      <c r="E1" s="94"/>
      <c r="F1" s="94"/>
      <c r="G1" s="94"/>
      <c r="H1" s="94"/>
      <c r="I1" s="94"/>
    </row>
    <row r="2" spans="1:9" ht="15" customHeight="1" x14ac:dyDescent="0.25">
      <c r="A2" s="94"/>
      <c r="B2" s="94"/>
      <c r="C2" s="94"/>
      <c r="D2" s="94"/>
      <c r="E2" s="94"/>
      <c r="F2" s="94"/>
      <c r="G2" s="94"/>
      <c r="H2" s="94"/>
      <c r="I2" s="94"/>
    </row>
    <row r="3" spans="1:9" ht="21.75" customHeight="1" x14ac:dyDescent="0.25">
      <c r="A3" s="96" t="s">
        <v>32</v>
      </c>
      <c r="B3" s="97"/>
      <c r="C3" s="97"/>
      <c r="D3" s="97"/>
      <c r="E3" s="97"/>
      <c r="F3" s="97"/>
      <c r="G3" s="97"/>
      <c r="H3" s="97"/>
      <c r="I3" s="97"/>
    </row>
    <row r="4" spans="1:9" ht="21.75" customHeight="1" thickBot="1" x14ac:dyDescent="0.3">
      <c r="A4" s="48" t="s">
        <v>14</v>
      </c>
      <c r="E4" s="95" t="s">
        <v>24</v>
      </c>
      <c r="F4" s="95"/>
      <c r="G4" s="95"/>
      <c r="H4" s="95"/>
      <c r="I4" s="95"/>
    </row>
    <row r="5" spans="1:9" ht="20.100000000000001" customHeight="1" thickBot="1" x14ac:dyDescent="0.3">
      <c r="A5" s="78" t="s">
        <v>12</v>
      </c>
      <c r="B5" s="79"/>
      <c r="C5" s="79"/>
      <c r="D5" s="79"/>
      <c r="E5" s="79"/>
      <c r="F5" s="79"/>
      <c r="G5" s="79"/>
      <c r="H5" s="79"/>
      <c r="I5" s="80"/>
    </row>
    <row r="6" spans="1:9" ht="23.1" customHeight="1" thickTop="1" thickBot="1" x14ac:dyDescent="0.3">
      <c r="A6" s="85"/>
      <c r="B6" s="81" t="s">
        <v>0</v>
      </c>
      <c r="C6" s="82"/>
      <c r="D6" s="83"/>
      <c r="E6" s="84"/>
      <c r="F6" s="87" t="s">
        <v>1</v>
      </c>
      <c r="G6" s="88"/>
      <c r="H6" s="88"/>
      <c r="I6" s="89"/>
    </row>
    <row r="7" spans="1:9" ht="19.5" customHeight="1" thickBot="1" x14ac:dyDescent="0.3">
      <c r="A7" s="86"/>
      <c r="B7" s="35" t="s">
        <v>3</v>
      </c>
      <c r="C7" s="44">
        <v>5.5E-2</v>
      </c>
      <c r="D7" s="37">
        <v>0.1</v>
      </c>
      <c r="E7" s="10">
        <v>0.2</v>
      </c>
      <c r="F7" s="13" t="s">
        <v>3</v>
      </c>
      <c r="G7" s="14">
        <v>5.5E-2</v>
      </c>
      <c r="H7" s="15">
        <v>0.1</v>
      </c>
      <c r="I7" s="2">
        <v>0.2</v>
      </c>
    </row>
    <row r="8" spans="1:9" ht="18.95" customHeight="1" x14ac:dyDescent="0.25">
      <c r="A8" s="49" t="s">
        <v>15</v>
      </c>
      <c r="B8" s="16">
        <v>119</v>
      </c>
      <c r="C8" s="38"/>
      <c r="D8" s="18">
        <f t="shared" ref="D8:D12" si="0">B8*1.1</f>
        <v>130.9</v>
      </c>
      <c r="E8" s="3">
        <f>B8*1.2</f>
        <v>142.79999999999998</v>
      </c>
      <c r="F8" s="16">
        <v>142</v>
      </c>
      <c r="G8" s="17"/>
      <c r="H8" s="18">
        <f t="shared" ref="H8:H12" si="1">F8*1.1</f>
        <v>156.20000000000002</v>
      </c>
      <c r="I8" s="3">
        <f t="shared" ref="I8:I15" si="2">F8*1.2</f>
        <v>170.4</v>
      </c>
    </row>
    <row r="9" spans="1:9" ht="18.95" customHeight="1" x14ac:dyDescent="0.25">
      <c r="A9" s="50" t="s">
        <v>16</v>
      </c>
      <c r="B9" s="19">
        <v>151</v>
      </c>
      <c r="C9" s="39">
        <f t="shared" ref="C9:C15" si="3">B9*1.055</f>
        <v>159.30499999999998</v>
      </c>
      <c r="D9" s="40"/>
      <c r="E9" s="4">
        <f t="shared" ref="E9:E15" si="4">B9*1.2</f>
        <v>181.2</v>
      </c>
      <c r="F9" s="19">
        <v>187</v>
      </c>
      <c r="G9" s="20">
        <f>F9*1.055</f>
        <v>197.285</v>
      </c>
      <c r="H9" s="21"/>
      <c r="I9" s="4">
        <f t="shared" si="2"/>
        <v>224.4</v>
      </c>
    </row>
    <row r="10" spans="1:9" ht="18.95" customHeight="1" x14ac:dyDescent="0.25">
      <c r="A10" s="50" t="s">
        <v>17</v>
      </c>
      <c r="B10" s="19">
        <v>146</v>
      </c>
      <c r="C10" s="39"/>
      <c r="D10" s="40">
        <f t="shared" si="0"/>
        <v>160.60000000000002</v>
      </c>
      <c r="E10" s="4">
        <f t="shared" si="4"/>
        <v>175.2</v>
      </c>
      <c r="F10" s="19">
        <v>176</v>
      </c>
      <c r="G10" s="20"/>
      <c r="H10" s="21">
        <f t="shared" si="1"/>
        <v>193.60000000000002</v>
      </c>
      <c r="I10" s="4">
        <f t="shared" si="2"/>
        <v>211.2</v>
      </c>
    </row>
    <row r="11" spans="1:9" ht="18.95" customHeight="1" x14ac:dyDescent="0.25">
      <c r="A11" s="50" t="s">
        <v>18</v>
      </c>
      <c r="B11" s="19">
        <v>179</v>
      </c>
      <c r="C11" s="39">
        <f t="shared" si="3"/>
        <v>188.845</v>
      </c>
      <c r="D11" s="40"/>
      <c r="E11" s="4">
        <f t="shared" si="4"/>
        <v>214.79999999999998</v>
      </c>
      <c r="F11" s="19">
        <v>224</v>
      </c>
      <c r="G11" s="20">
        <f t="shared" ref="G11:G15" si="5">F11*1.055</f>
        <v>236.32</v>
      </c>
      <c r="H11" s="21"/>
      <c r="I11" s="4">
        <f t="shared" si="2"/>
        <v>268.8</v>
      </c>
    </row>
    <row r="12" spans="1:9" ht="18.95" customHeight="1" x14ac:dyDescent="0.25">
      <c r="A12" s="50" t="s">
        <v>19</v>
      </c>
      <c r="B12" s="19">
        <v>161</v>
      </c>
      <c r="C12" s="39"/>
      <c r="D12" s="40">
        <f t="shared" si="0"/>
        <v>177.10000000000002</v>
      </c>
      <c r="E12" s="4">
        <f t="shared" si="4"/>
        <v>193.2</v>
      </c>
      <c r="F12" s="19">
        <v>197</v>
      </c>
      <c r="G12" s="20"/>
      <c r="H12" s="21">
        <f t="shared" si="1"/>
        <v>216.70000000000002</v>
      </c>
      <c r="I12" s="4">
        <f t="shared" si="2"/>
        <v>236.39999999999998</v>
      </c>
    </row>
    <row r="13" spans="1:9" ht="18.95" customHeight="1" x14ac:dyDescent="0.25">
      <c r="A13" s="50" t="s">
        <v>20</v>
      </c>
      <c r="B13" s="19">
        <v>195</v>
      </c>
      <c r="C13" s="39">
        <f t="shared" si="3"/>
        <v>205.72499999999999</v>
      </c>
      <c r="D13" s="40"/>
      <c r="E13" s="4">
        <f t="shared" si="4"/>
        <v>234</v>
      </c>
      <c r="F13" s="19">
        <v>240</v>
      </c>
      <c r="G13" s="20">
        <f t="shared" si="5"/>
        <v>253.2</v>
      </c>
      <c r="H13" s="21"/>
      <c r="I13" s="4">
        <f t="shared" si="2"/>
        <v>288</v>
      </c>
    </row>
    <row r="14" spans="1:9" ht="18.95" customHeight="1" x14ac:dyDescent="0.25">
      <c r="A14" s="60" t="s">
        <v>25</v>
      </c>
      <c r="B14" s="61">
        <v>261</v>
      </c>
      <c r="C14" s="39">
        <f t="shared" si="3"/>
        <v>275.35499999999996</v>
      </c>
      <c r="D14" s="62"/>
      <c r="E14" s="4">
        <f t="shared" si="4"/>
        <v>313.2</v>
      </c>
      <c r="F14" s="61">
        <v>302</v>
      </c>
      <c r="G14" s="20">
        <f t="shared" si="5"/>
        <v>318.60999999999996</v>
      </c>
      <c r="H14" s="59"/>
      <c r="I14" s="63">
        <f t="shared" si="2"/>
        <v>362.4</v>
      </c>
    </row>
    <row r="15" spans="1:9" ht="18.95" customHeight="1" thickBot="1" x14ac:dyDescent="0.3">
      <c r="A15" s="51" t="s">
        <v>2</v>
      </c>
      <c r="B15" s="22">
        <v>218</v>
      </c>
      <c r="C15" s="41">
        <f t="shared" si="3"/>
        <v>229.98999999999998</v>
      </c>
      <c r="D15" s="32"/>
      <c r="E15" s="5">
        <f t="shared" si="4"/>
        <v>261.59999999999997</v>
      </c>
      <c r="F15" s="22">
        <v>260</v>
      </c>
      <c r="G15" s="23">
        <f t="shared" si="5"/>
        <v>274.3</v>
      </c>
      <c r="H15" s="24"/>
      <c r="I15" s="5">
        <f t="shared" si="2"/>
        <v>312</v>
      </c>
    </row>
    <row r="16" spans="1:9" ht="12.75" customHeight="1" thickBot="1" x14ac:dyDescent="0.3"/>
    <row r="17" spans="1:9" ht="20.100000000000001" customHeight="1" thickBot="1" x14ac:dyDescent="0.3">
      <c r="A17" s="78" t="s">
        <v>13</v>
      </c>
      <c r="B17" s="79"/>
      <c r="C17" s="79"/>
      <c r="D17" s="79"/>
      <c r="E17" s="79"/>
      <c r="F17" s="79"/>
      <c r="G17" s="79"/>
      <c r="H17" s="79"/>
      <c r="I17" s="80"/>
    </row>
    <row r="18" spans="1:9" ht="23.1" customHeight="1" thickTop="1" thickBot="1" x14ac:dyDescent="0.3">
      <c r="A18" s="85"/>
      <c r="B18" s="81" t="s">
        <v>0</v>
      </c>
      <c r="C18" s="82"/>
      <c r="D18" s="83"/>
      <c r="E18" s="84"/>
      <c r="F18" s="90" t="s">
        <v>1</v>
      </c>
      <c r="G18" s="91"/>
      <c r="H18" s="92"/>
      <c r="I18" s="93"/>
    </row>
    <row r="19" spans="1:9" ht="17.25" thickBot="1" x14ac:dyDescent="0.3">
      <c r="A19" s="85"/>
      <c r="B19" s="45" t="s">
        <v>3</v>
      </c>
      <c r="C19" s="46">
        <v>5.5E-2</v>
      </c>
      <c r="D19" s="47">
        <v>0.1</v>
      </c>
      <c r="E19" s="12">
        <v>0.2</v>
      </c>
      <c r="F19" s="26" t="s">
        <v>3</v>
      </c>
      <c r="G19" s="27">
        <v>5.5E-2</v>
      </c>
      <c r="H19" s="28">
        <v>0.1</v>
      </c>
      <c r="I19" s="7">
        <v>0.2</v>
      </c>
    </row>
    <row r="20" spans="1:9" ht="18.95" customHeight="1" thickBot="1" x14ac:dyDescent="0.3">
      <c r="A20" s="52" t="s">
        <v>29</v>
      </c>
      <c r="B20" s="16">
        <v>173</v>
      </c>
      <c r="C20" s="38">
        <f>B20*1.055</f>
        <v>182.51499999999999</v>
      </c>
      <c r="D20" s="18"/>
      <c r="E20" s="3">
        <f>B20*1.2</f>
        <v>207.6</v>
      </c>
      <c r="F20" s="29">
        <v>208</v>
      </c>
      <c r="G20" s="29">
        <f>F20*1.055</f>
        <v>219.44</v>
      </c>
      <c r="H20" s="21"/>
      <c r="I20" s="8">
        <f>F20*1.2</f>
        <v>249.6</v>
      </c>
    </row>
    <row r="21" spans="1:9" ht="18.95" customHeight="1" x14ac:dyDescent="0.25">
      <c r="A21" s="52" t="s">
        <v>28</v>
      </c>
      <c r="B21" s="16">
        <v>218</v>
      </c>
      <c r="C21" s="38">
        <f>B21*1.055</f>
        <v>229.98999999999998</v>
      </c>
      <c r="D21" s="18"/>
      <c r="E21" s="3">
        <f>B21*1.2</f>
        <v>261.59999999999997</v>
      </c>
      <c r="F21" s="29">
        <v>253</v>
      </c>
      <c r="G21" s="29">
        <f>F21*1.055</f>
        <v>266.91499999999996</v>
      </c>
      <c r="H21" s="21"/>
      <c r="I21" s="8">
        <f>F21*1.2</f>
        <v>303.59999999999997</v>
      </c>
    </row>
    <row r="22" spans="1:9" ht="18.95" customHeight="1" x14ac:dyDescent="0.25">
      <c r="A22" s="53" t="s">
        <v>26</v>
      </c>
      <c r="B22" s="19">
        <v>146</v>
      </c>
      <c r="C22" s="39">
        <f t="shared" ref="C22:C23" si="6">B22*1.055</f>
        <v>154.03</v>
      </c>
      <c r="D22" s="40"/>
      <c r="E22" s="4">
        <f>B22*1.2</f>
        <v>175.2</v>
      </c>
      <c r="F22" s="30">
        <v>176</v>
      </c>
      <c r="G22" s="29">
        <f>F22*1.055</f>
        <v>185.67999999999998</v>
      </c>
      <c r="H22" s="21"/>
      <c r="I22" s="8">
        <f>F22*1.2</f>
        <v>211.2</v>
      </c>
    </row>
    <row r="23" spans="1:9" ht="18.95" customHeight="1" x14ac:dyDescent="0.25">
      <c r="A23" s="53" t="s">
        <v>27</v>
      </c>
      <c r="B23" s="19">
        <v>193</v>
      </c>
      <c r="C23" s="39">
        <f t="shared" si="6"/>
        <v>203.61499999999998</v>
      </c>
      <c r="D23" s="40"/>
      <c r="E23" s="4">
        <f>B23*1.2</f>
        <v>231.6</v>
      </c>
      <c r="F23" s="31">
        <v>233</v>
      </c>
      <c r="G23" s="31">
        <f>F23*1.055</f>
        <v>245.815</v>
      </c>
      <c r="H23" s="40"/>
      <c r="I23" s="72">
        <f>F23*1.2</f>
        <v>279.59999999999997</v>
      </c>
    </row>
    <row r="24" spans="1:9" ht="11.1" customHeight="1" thickBot="1" x14ac:dyDescent="0.3">
      <c r="A24" s="70"/>
      <c r="B24" s="33"/>
      <c r="C24" s="33"/>
      <c r="D24" s="34"/>
      <c r="E24" s="9"/>
      <c r="F24" s="33"/>
      <c r="G24" s="33"/>
      <c r="H24" s="34"/>
      <c r="I24" s="71"/>
    </row>
    <row r="25" spans="1:9" ht="18.95" customHeight="1" thickBot="1" x14ac:dyDescent="0.3">
      <c r="A25" s="64" t="s">
        <v>21</v>
      </c>
      <c r="B25" s="65">
        <v>102</v>
      </c>
      <c r="C25" s="66"/>
      <c r="D25" s="67">
        <f>B25*1.1</f>
        <v>112.2</v>
      </c>
      <c r="E25" s="68">
        <f>B25*1.2</f>
        <v>122.39999999999999</v>
      </c>
      <c r="F25" s="69"/>
      <c r="G25" s="69"/>
      <c r="H25" s="67"/>
      <c r="I25" s="68"/>
    </row>
    <row r="26" spans="1:9" ht="11.25" customHeight="1" thickBot="1" x14ac:dyDescent="0.3">
      <c r="A26" s="54"/>
      <c r="B26" s="33"/>
      <c r="C26" s="33"/>
      <c r="D26" s="34"/>
      <c r="E26" s="9"/>
      <c r="F26" s="33"/>
      <c r="G26" s="33"/>
      <c r="H26" s="34"/>
      <c r="I26" s="9"/>
    </row>
    <row r="27" spans="1:9" ht="20.100000000000001" customHeight="1" thickBot="1" x14ac:dyDescent="0.3">
      <c r="A27" s="78" t="s">
        <v>4</v>
      </c>
      <c r="B27" s="79"/>
      <c r="C27" s="79"/>
      <c r="D27" s="79"/>
      <c r="E27" s="79"/>
      <c r="F27" s="79"/>
      <c r="G27" s="79"/>
      <c r="H27" s="79"/>
      <c r="I27" s="80"/>
    </row>
    <row r="28" spans="1:9" ht="23.1" customHeight="1" thickTop="1" thickBot="1" x14ac:dyDescent="0.3">
      <c r="A28" s="85"/>
      <c r="B28" s="81" t="s">
        <v>0</v>
      </c>
      <c r="C28" s="82"/>
      <c r="D28" s="83"/>
      <c r="E28" s="84"/>
      <c r="F28" s="81" t="s">
        <v>1</v>
      </c>
      <c r="G28" s="82"/>
      <c r="H28" s="83"/>
      <c r="I28" s="84"/>
    </row>
    <row r="29" spans="1:9" ht="17.25" thickBot="1" x14ac:dyDescent="0.3">
      <c r="A29" s="85"/>
      <c r="B29" s="26" t="s">
        <v>3</v>
      </c>
      <c r="C29" s="27">
        <v>5.5E-2</v>
      </c>
      <c r="D29" s="28">
        <v>0.1</v>
      </c>
      <c r="E29" s="7">
        <v>0.2</v>
      </c>
      <c r="F29" s="35" t="s">
        <v>3</v>
      </c>
      <c r="G29" s="36">
        <v>5.5E-2</v>
      </c>
      <c r="H29" s="37">
        <v>0.1</v>
      </c>
      <c r="I29" s="10">
        <v>0.2</v>
      </c>
    </row>
    <row r="30" spans="1:9" ht="18.95" customHeight="1" x14ac:dyDescent="0.25">
      <c r="A30" s="55" t="s">
        <v>8</v>
      </c>
      <c r="B30" s="16">
        <v>141</v>
      </c>
      <c r="C30" s="17"/>
      <c r="D30" s="18"/>
      <c r="E30" s="3">
        <f>B30*1.2</f>
        <v>169.2</v>
      </c>
      <c r="F30" s="16">
        <v>170</v>
      </c>
      <c r="G30" s="38"/>
      <c r="H30" s="18"/>
      <c r="I30" s="3">
        <f>F30*1.2</f>
        <v>204</v>
      </c>
    </row>
    <row r="31" spans="1:9" ht="18.95" customHeight="1" x14ac:dyDescent="0.25">
      <c r="A31" s="56" t="s">
        <v>5</v>
      </c>
      <c r="B31" s="19">
        <v>169</v>
      </c>
      <c r="C31" s="20">
        <f t="shared" ref="C31:C33" si="7">B31*1.055</f>
        <v>178.29499999999999</v>
      </c>
      <c r="D31" s="21"/>
      <c r="E31" s="4">
        <f>B31*1.2</f>
        <v>202.79999999999998</v>
      </c>
      <c r="F31" s="19">
        <v>204</v>
      </c>
      <c r="G31" s="39">
        <f t="shared" ref="G31" si="8">F31*1.055</f>
        <v>215.22</v>
      </c>
      <c r="H31" s="40"/>
      <c r="I31" s="4">
        <f>F31*1.2</f>
        <v>244.79999999999998</v>
      </c>
    </row>
    <row r="32" spans="1:9" ht="18.95" customHeight="1" thickBot="1" x14ac:dyDescent="0.3">
      <c r="A32" s="57" t="s">
        <v>6</v>
      </c>
      <c r="B32" s="22">
        <v>180</v>
      </c>
      <c r="C32" s="23">
        <f t="shared" ref="C32" si="9">B32*1.055</f>
        <v>189.89999999999998</v>
      </c>
      <c r="D32" s="24"/>
      <c r="E32" s="5">
        <f>B32*1.2</f>
        <v>216</v>
      </c>
      <c r="F32" s="22">
        <v>220</v>
      </c>
      <c r="G32" s="41">
        <f t="shared" ref="G32" si="10">F32*1.055</f>
        <v>232.1</v>
      </c>
      <c r="H32" s="32"/>
      <c r="I32" s="5">
        <f>F32*1.2</f>
        <v>264</v>
      </c>
    </row>
    <row r="33" spans="1:9" ht="18.95" customHeight="1" thickBot="1" x14ac:dyDescent="0.3">
      <c r="A33" s="57" t="s">
        <v>31</v>
      </c>
      <c r="B33" s="22">
        <v>97</v>
      </c>
      <c r="C33" s="23">
        <f t="shared" si="7"/>
        <v>102.33499999999999</v>
      </c>
      <c r="D33" s="24"/>
      <c r="E33" s="5">
        <f>B33*1.2</f>
        <v>116.39999999999999</v>
      </c>
      <c r="F33" s="22"/>
      <c r="G33" s="41"/>
      <c r="H33" s="32"/>
      <c r="I33" s="5"/>
    </row>
    <row r="34" spans="1:9" ht="12.75" customHeight="1" thickBot="1" x14ac:dyDescent="0.3"/>
    <row r="35" spans="1:9" ht="20.100000000000001" customHeight="1" thickBot="1" x14ac:dyDescent="0.3">
      <c r="A35" s="78" t="s">
        <v>7</v>
      </c>
      <c r="B35" s="79"/>
      <c r="C35" s="79"/>
      <c r="D35" s="79"/>
      <c r="E35" s="79"/>
      <c r="F35" s="79"/>
      <c r="G35" s="79"/>
      <c r="H35" s="79"/>
      <c r="I35" s="80"/>
    </row>
    <row r="36" spans="1:9" ht="23.1" customHeight="1" thickTop="1" thickBot="1" x14ac:dyDescent="0.3">
      <c r="A36" s="85"/>
      <c r="B36" s="81" t="s">
        <v>0</v>
      </c>
      <c r="C36" s="82"/>
      <c r="D36" s="83"/>
      <c r="E36" s="84"/>
      <c r="F36" s="81" t="s">
        <v>1</v>
      </c>
      <c r="G36" s="82"/>
      <c r="H36" s="83"/>
      <c r="I36" s="84"/>
    </row>
    <row r="37" spans="1:9" ht="17.25" thickBot="1" x14ac:dyDescent="0.3">
      <c r="A37" s="86"/>
      <c r="B37" s="26" t="s">
        <v>3</v>
      </c>
      <c r="C37" s="42">
        <v>5.5E-2</v>
      </c>
      <c r="D37" s="15">
        <v>0.1</v>
      </c>
      <c r="E37" s="2">
        <v>0.2</v>
      </c>
      <c r="F37" s="13" t="s">
        <v>3</v>
      </c>
      <c r="G37" s="42">
        <v>5.5E-2</v>
      </c>
      <c r="H37" s="15">
        <v>0.1</v>
      </c>
      <c r="I37" s="2">
        <v>0.2</v>
      </c>
    </row>
    <row r="38" spans="1:9" ht="18.95" customHeight="1" thickBot="1" x14ac:dyDescent="0.3">
      <c r="A38" s="58" t="s">
        <v>9</v>
      </c>
      <c r="B38" s="43">
        <v>97</v>
      </c>
      <c r="C38" s="23">
        <f>B38*1.055</f>
        <v>102.33499999999999</v>
      </c>
      <c r="D38" s="24"/>
      <c r="E38" s="11">
        <f>B38*1.2</f>
        <v>116.39999999999999</v>
      </c>
      <c r="F38" s="43">
        <v>115</v>
      </c>
      <c r="G38" s="23">
        <f>F38*1.055</f>
        <v>121.32499999999999</v>
      </c>
      <c r="H38" s="24"/>
      <c r="I38" s="11">
        <f>F38*1.2</f>
        <v>138</v>
      </c>
    </row>
    <row r="39" spans="1:9" ht="18.95" customHeight="1" thickBot="1" x14ac:dyDescent="0.3">
      <c r="A39" s="58" t="s">
        <v>22</v>
      </c>
      <c r="B39" s="13">
        <v>116</v>
      </c>
      <c r="C39" s="23">
        <f>B39*1.055</f>
        <v>122.38</v>
      </c>
      <c r="D39" s="15"/>
      <c r="E39" s="11">
        <f>B39*1.2</f>
        <v>139.19999999999999</v>
      </c>
      <c r="F39" s="13"/>
      <c r="G39" s="42"/>
      <c r="H39" s="15"/>
      <c r="I39" s="2"/>
    </row>
    <row r="40" spans="1:9" ht="18.95" customHeight="1" thickBot="1" x14ac:dyDescent="0.3">
      <c r="A40" s="58" t="s">
        <v>23</v>
      </c>
      <c r="B40" s="43">
        <v>146</v>
      </c>
      <c r="C40" s="23">
        <f>B40*1.055</f>
        <v>154.03</v>
      </c>
      <c r="D40" s="24"/>
      <c r="E40" s="11">
        <f>B40*1.2</f>
        <v>175.2</v>
      </c>
      <c r="F40" s="43"/>
      <c r="G40" s="23"/>
      <c r="H40" s="24"/>
      <c r="I40" s="11"/>
    </row>
    <row r="41" spans="1:9" ht="17.25" thickBot="1" x14ac:dyDescent="0.3">
      <c r="A41" s="54"/>
      <c r="B41" s="33"/>
      <c r="C41" s="33"/>
      <c r="D41" s="34"/>
      <c r="E41" s="9"/>
      <c r="F41" s="111"/>
      <c r="G41" s="111"/>
      <c r="H41" s="112"/>
      <c r="I41" s="113"/>
    </row>
    <row r="42" spans="1:9" ht="25.5" customHeight="1" thickBot="1" x14ac:dyDescent="0.3">
      <c r="A42" s="76" t="s">
        <v>10</v>
      </c>
      <c r="B42" s="77"/>
      <c r="C42" s="77"/>
      <c r="D42" s="77"/>
      <c r="E42" s="100"/>
      <c r="F42" s="110"/>
      <c r="G42" s="110"/>
      <c r="H42" s="110"/>
      <c r="I42" s="114"/>
    </row>
    <row r="43" spans="1:9" ht="17.25" thickTop="1" x14ac:dyDescent="0.25">
      <c r="A43" s="98" t="s">
        <v>11</v>
      </c>
      <c r="B43" s="99"/>
      <c r="C43" s="99"/>
      <c r="D43" s="99"/>
      <c r="E43" s="101"/>
      <c r="F43" s="105"/>
      <c r="G43" s="105"/>
      <c r="H43" s="105"/>
      <c r="I43" s="107"/>
    </row>
    <row r="44" spans="1:9" x14ac:dyDescent="0.25">
      <c r="A44" s="73" t="s">
        <v>30</v>
      </c>
      <c r="B44" s="74"/>
      <c r="C44" s="74"/>
      <c r="D44" s="74"/>
      <c r="E44" s="102"/>
      <c r="F44" s="104"/>
      <c r="G44" s="104"/>
      <c r="H44" s="104"/>
      <c r="I44" s="108"/>
    </row>
    <row r="45" spans="1:9" ht="17.25" thickBot="1" x14ac:dyDescent="0.3">
      <c r="A45" s="115" t="s">
        <v>34</v>
      </c>
      <c r="B45" s="75"/>
      <c r="C45" s="75"/>
      <c r="D45" s="75"/>
      <c r="E45" s="103"/>
      <c r="F45" s="106"/>
      <c r="G45" s="106"/>
      <c r="H45" s="106"/>
      <c r="I45" s="109"/>
    </row>
  </sheetData>
  <mergeCells count="23">
    <mergeCell ref="A1:I2"/>
    <mergeCell ref="E4:I4"/>
    <mergeCell ref="A5:I5"/>
    <mergeCell ref="A3:I3"/>
    <mergeCell ref="B6:E6"/>
    <mergeCell ref="F6:I6"/>
    <mergeCell ref="A6:A7"/>
    <mergeCell ref="A17:I17"/>
    <mergeCell ref="A18:A19"/>
    <mergeCell ref="B18:E18"/>
    <mergeCell ref="F18:I18"/>
    <mergeCell ref="A44:E44"/>
    <mergeCell ref="A43:E43"/>
    <mergeCell ref="A45:E45"/>
    <mergeCell ref="A42:E42"/>
    <mergeCell ref="A27:I27"/>
    <mergeCell ref="F28:I28"/>
    <mergeCell ref="A35:I35"/>
    <mergeCell ref="A36:A37"/>
    <mergeCell ref="B36:E36"/>
    <mergeCell ref="F36:I36"/>
    <mergeCell ref="A28:A29"/>
    <mergeCell ref="B28:E28"/>
  </mergeCells>
  <printOptions horizontalCentered="1" verticalCentered="1"/>
  <pageMargins left="0" right="0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- Florence</dc:creator>
  <cp:lastModifiedBy>Office JEPESIA</cp:lastModifiedBy>
  <cp:lastPrinted>2025-12-05T13:17:14Z</cp:lastPrinted>
  <dcterms:created xsi:type="dcterms:W3CDTF">2010-06-24T06:11:47Z</dcterms:created>
  <dcterms:modified xsi:type="dcterms:W3CDTF">2025-12-05T13:18:29Z</dcterms:modified>
</cp:coreProperties>
</file>